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902877\Desktop\PAGINIA\"/>
    </mc:Choice>
  </mc:AlternateContent>
  <bookViews>
    <workbookView xWindow="240" yWindow="750" windowWidth="21720" windowHeight="12015"/>
  </bookViews>
  <sheets>
    <sheet name="Hoja1" sheetId="1" r:id="rId1"/>
  </sheets>
  <definedNames>
    <definedName name="_xlnm.Print_Area" localSheetId="0">Hoja1!$A$1:$G$22</definedName>
  </definedNames>
  <calcPr calcId="152511"/>
</workbook>
</file>

<file path=xl/calcChain.xml><?xml version="1.0" encoding="utf-8"?>
<calcChain xmlns="http://schemas.openxmlformats.org/spreadsheetml/2006/main">
  <c r="G17" i="1" l="1"/>
  <c r="C18" i="1"/>
  <c r="D18" i="1"/>
  <c r="E18" i="1"/>
  <c r="F18" i="1"/>
  <c r="B18" i="1"/>
  <c r="B21" i="1"/>
  <c r="D22" i="1"/>
  <c r="C21" i="1"/>
  <c r="D21" i="1"/>
  <c r="E21" i="1"/>
  <c r="F21" i="1"/>
  <c r="G20" i="1"/>
  <c r="G6" i="1"/>
  <c r="G7" i="1"/>
  <c r="G8" i="1"/>
  <c r="G9" i="1"/>
  <c r="G10" i="1"/>
  <c r="G11" i="1"/>
  <c r="G12" i="1"/>
  <c r="G13" i="1"/>
  <c r="G14" i="1"/>
  <c r="G15" i="1"/>
  <c r="G16" i="1"/>
  <c r="G5" i="1"/>
  <c r="B22" i="1" l="1"/>
  <c r="F22" i="1"/>
  <c r="E22" i="1"/>
  <c r="G18" i="1"/>
  <c r="G21" i="1"/>
  <c r="C22" i="1"/>
  <c r="G22" i="1" s="1"/>
</calcChain>
</file>

<file path=xl/sharedStrings.xml><?xml version="1.0" encoding="utf-8"?>
<sst xmlns="http://schemas.openxmlformats.org/spreadsheetml/2006/main" count="26" uniqueCount="26">
  <si>
    <t>CENTRO UNIVERSITARIO DEL SUR</t>
  </si>
  <si>
    <t>CARRERA</t>
  </si>
  <si>
    <t>ASPIRANTES</t>
  </si>
  <si>
    <t>ADMITIDOS</t>
  </si>
  <si>
    <t>NO ADMITIDOS</t>
  </si>
  <si>
    <t>CUPO</t>
  </si>
  <si>
    <t>CUPO DISPONIBLE</t>
  </si>
  <si>
    <t>% ADMISION</t>
  </si>
  <si>
    <t xml:space="preserve">LICENCIATURA EN PSICOLOGIA            </t>
  </si>
  <si>
    <t>LICENCIATURA EN ENFERMERIA</t>
  </si>
  <si>
    <t>MEDICO CIRUJANO Y PARTERO</t>
  </si>
  <si>
    <t>LICENCIATURA EN MEDICINA VETERINARIA Y ZOOTECNIA</t>
  </si>
  <si>
    <t>LICENCIATURA EN NEGOCIOS INTERNACIONALES</t>
  </si>
  <si>
    <t>LICENCIATURA EN NUTRICION</t>
  </si>
  <si>
    <t>ABOGADO</t>
  </si>
  <si>
    <t>LICENCIATURA EN PERIODISMO</t>
  </si>
  <si>
    <t>LICENCIATURA EN AGRONEGOCIOS</t>
  </si>
  <si>
    <t>LICENCIATURA EN DESARROLLO TURISTICO SUSTENTABLE</t>
  </si>
  <si>
    <t>LICENCIATURA EN SEGURIDAD LABORAL PROTECCION CIVIL Y EMERGENCIAS</t>
  </si>
  <si>
    <t>TOTAL LICENCIATURA</t>
  </si>
  <si>
    <t>CARRERA DE ENFERMERA</t>
  </si>
  <si>
    <t>TOTAL TECNICO</t>
  </si>
  <si>
    <t>TOTAL SUR</t>
  </si>
  <si>
    <t>DEMANDA POR CARRERA, NIVEL Y CENTRO CAL. 2014"A"</t>
  </si>
  <si>
    <t>LICENCIATURA EN INGENIERIA EN TELEMATICA</t>
  </si>
  <si>
    <t>LICENCIATURA EN LETRAS HISPANICAS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</si>
</sst>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2"/>
      <color rgb="FF003366"/>
      <name val="Book Antiqua"/>
      <family val="1"/>
    </font>
    <font>
      <b/>
      <sz val="8"/>
      <name val="Arial"/>
      <family val="2"/>
    </font>
    <font>
      <b/>
      <sz val="20"/>
      <color rgb="FF003366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3" tint="-0.249977111117893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right"/>
    </xf>
    <xf numFmtId="3" fontId="2" fillId="0" borderId="0" xfId="0" applyNumberFormat="1" applyFont="1" applyBorder="1" applyAlignment="1">
      <alignment horizontal="center" wrapText="1"/>
    </xf>
    <xf numFmtId="10" fontId="2" fillId="0" borderId="0" xfId="0" applyNumberFormat="1" applyFont="1" applyBorder="1" applyAlignment="1">
      <alignment horizontal="center" wrapText="1"/>
    </xf>
    <xf numFmtId="0" fontId="5" fillId="4" borderId="1" xfId="0" applyFont="1" applyFill="1" applyBorder="1" applyAlignment="1">
      <alignment horizontal="center" vertical="center" wrapText="1"/>
    </xf>
    <xf numFmtId="0" fontId="6" fillId="5" borderId="1" xfId="0" applyFont="1" applyFill="1" applyBorder="1"/>
    <xf numFmtId="3" fontId="6" fillId="0" borderId="1" xfId="0" applyNumberFormat="1" applyFont="1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0" fontId="5" fillId="4" borderId="1" xfId="0" applyFont="1" applyFill="1" applyBorder="1" applyAlignment="1">
      <alignment horizontal="right" vertical="center"/>
    </xf>
    <xf numFmtId="3" fontId="7" fillId="0" borderId="1" xfId="0" applyNumberFormat="1" applyFont="1" applyBorder="1" applyAlignment="1">
      <alignment horizontal="center" vertical="center"/>
    </xf>
    <xf numFmtId="10" fontId="8" fillId="0" borderId="1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right" vertical="center"/>
    </xf>
    <xf numFmtId="3" fontId="9" fillId="2" borderId="1" xfId="0" applyNumberFormat="1" applyFont="1" applyFill="1" applyBorder="1" applyAlignment="1">
      <alignment horizontal="center" vertical="center"/>
    </xf>
    <xf numFmtId="10" fontId="9" fillId="2" borderId="1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showGridLines="0" tabSelected="1" workbookViewId="0">
      <selection activeCell="D17" sqref="D17"/>
    </sheetView>
  </sheetViews>
  <sheetFormatPr baseColWidth="10" defaultRowHeight="15" x14ac:dyDescent="0.25"/>
  <cols>
    <col min="1" max="1" width="68.28515625" bestFit="1" customWidth="1"/>
    <col min="2" max="7" width="13.7109375" customWidth="1"/>
  </cols>
  <sheetData>
    <row r="1" spans="1:7" ht="26.25" x14ac:dyDescent="0.25">
      <c r="A1" s="15" t="s">
        <v>23</v>
      </c>
      <c r="B1" s="15"/>
      <c r="C1" s="15"/>
      <c r="D1" s="15"/>
      <c r="E1" s="15"/>
      <c r="F1" s="15"/>
      <c r="G1" s="15"/>
    </row>
    <row r="2" spans="1:7" ht="16.5" x14ac:dyDescent="0.25">
      <c r="A2" s="1"/>
      <c r="B2" s="1"/>
      <c r="C2" s="1"/>
      <c r="D2" s="1"/>
      <c r="E2" s="1"/>
      <c r="F2" s="1"/>
      <c r="G2" s="1"/>
    </row>
    <row r="3" spans="1:7" ht="21" x14ac:dyDescent="0.25">
      <c r="A3" s="16" t="s">
        <v>0</v>
      </c>
      <c r="B3" s="16"/>
      <c r="C3" s="16"/>
      <c r="D3" s="16"/>
      <c r="E3" s="16"/>
      <c r="F3" s="16"/>
      <c r="G3" s="16"/>
    </row>
    <row r="4" spans="1:7" ht="31.5" x14ac:dyDescent="0.25">
      <c r="A4" s="5" t="s">
        <v>1</v>
      </c>
      <c r="B4" s="5" t="s">
        <v>2</v>
      </c>
      <c r="C4" s="5" t="s">
        <v>3</v>
      </c>
      <c r="D4" s="5" t="s">
        <v>4</v>
      </c>
      <c r="E4" s="5" t="s">
        <v>5</v>
      </c>
      <c r="F4" s="5" t="s">
        <v>6</v>
      </c>
      <c r="G4" s="5" t="s">
        <v>7</v>
      </c>
    </row>
    <row r="5" spans="1:7" x14ac:dyDescent="0.25">
      <c r="A5" s="6" t="s">
        <v>14</v>
      </c>
      <c r="B5" s="7">
        <v>145</v>
      </c>
      <c r="C5" s="7">
        <v>89</v>
      </c>
      <c r="D5" s="7">
        <v>56</v>
      </c>
      <c r="E5" s="7">
        <v>89</v>
      </c>
      <c r="F5" s="7">
        <v>0</v>
      </c>
      <c r="G5" s="8">
        <f>C5/B5</f>
        <v>0.61379310344827587</v>
      </c>
    </row>
    <row r="6" spans="1:7" x14ac:dyDescent="0.25">
      <c r="A6" s="6" t="s">
        <v>16</v>
      </c>
      <c r="B6" s="7">
        <v>91</v>
      </c>
      <c r="C6" s="7">
        <v>44</v>
      </c>
      <c r="D6" s="7">
        <v>47</v>
      </c>
      <c r="E6" s="7">
        <v>44</v>
      </c>
      <c r="F6" s="7">
        <v>0</v>
      </c>
      <c r="G6" s="8">
        <f t="shared" ref="G6:G17" si="0">C6/B6</f>
        <v>0.48351648351648352</v>
      </c>
    </row>
    <row r="7" spans="1:7" x14ac:dyDescent="0.25">
      <c r="A7" s="6" t="s">
        <v>17</v>
      </c>
      <c r="B7" s="7">
        <v>53</v>
      </c>
      <c r="C7" s="7">
        <v>44</v>
      </c>
      <c r="D7" s="7">
        <v>9</v>
      </c>
      <c r="E7" s="7">
        <v>44</v>
      </c>
      <c r="F7" s="7">
        <v>0</v>
      </c>
      <c r="G7" s="8">
        <f t="shared" si="0"/>
        <v>0.83018867924528306</v>
      </c>
    </row>
    <row r="8" spans="1:7" x14ac:dyDescent="0.25">
      <c r="A8" s="6" t="s">
        <v>9</v>
      </c>
      <c r="B8" s="7">
        <v>299</v>
      </c>
      <c r="C8" s="7">
        <v>88</v>
      </c>
      <c r="D8" s="7">
        <v>211</v>
      </c>
      <c r="E8" s="7">
        <v>88</v>
      </c>
      <c r="F8" s="7">
        <v>0</v>
      </c>
      <c r="G8" s="8">
        <f t="shared" si="0"/>
        <v>0.29431438127090304</v>
      </c>
    </row>
    <row r="9" spans="1:7" x14ac:dyDescent="0.25">
      <c r="A9" s="6" t="s">
        <v>24</v>
      </c>
      <c r="B9" s="7">
        <v>18</v>
      </c>
      <c r="C9" s="7">
        <v>18</v>
      </c>
      <c r="D9" s="7">
        <v>0</v>
      </c>
      <c r="E9" s="7">
        <v>44</v>
      </c>
      <c r="F9" s="7">
        <v>26</v>
      </c>
      <c r="G9" s="8">
        <f t="shared" si="0"/>
        <v>1</v>
      </c>
    </row>
    <row r="10" spans="1:7" x14ac:dyDescent="0.25">
      <c r="A10" s="6" t="s">
        <v>25</v>
      </c>
      <c r="B10" s="7">
        <v>32</v>
      </c>
      <c r="C10" s="7">
        <v>32</v>
      </c>
      <c r="D10" s="7">
        <v>0</v>
      </c>
      <c r="E10" s="7">
        <v>44</v>
      </c>
      <c r="F10" s="7">
        <v>12</v>
      </c>
      <c r="G10" s="8">
        <f t="shared" si="0"/>
        <v>1</v>
      </c>
    </row>
    <row r="11" spans="1:7" x14ac:dyDescent="0.25">
      <c r="A11" s="6" t="s">
        <v>11</v>
      </c>
      <c r="B11" s="7">
        <v>149</v>
      </c>
      <c r="C11" s="7">
        <v>88</v>
      </c>
      <c r="D11" s="7">
        <v>61</v>
      </c>
      <c r="E11" s="7">
        <v>88</v>
      </c>
      <c r="F11" s="7">
        <v>0</v>
      </c>
      <c r="G11" s="8">
        <f t="shared" si="0"/>
        <v>0.59060402684563762</v>
      </c>
    </row>
    <row r="12" spans="1:7" x14ac:dyDescent="0.25">
      <c r="A12" s="6" t="s">
        <v>12</v>
      </c>
      <c r="B12" s="7">
        <v>91</v>
      </c>
      <c r="C12" s="7">
        <v>88</v>
      </c>
      <c r="D12" s="7">
        <v>3</v>
      </c>
      <c r="E12" s="7">
        <v>88</v>
      </c>
      <c r="F12" s="7">
        <v>0</v>
      </c>
      <c r="G12" s="8">
        <f t="shared" si="0"/>
        <v>0.96703296703296704</v>
      </c>
    </row>
    <row r="13" spans="1:7" x14ac:dyDescent="0.25">
      <c r="A13" s="6" t="s">
        <v>13</v>
      </c>
      <c r="B13" s="7">
        <v>86</v>
      </c>
      <c r="C13" s="7">
        <v>80</v>
      </c>
      <c r="D13" s="7">
        <v>6</v>
      </c>
      <c r="E13" s="7">
        <v>80</v>
      </c>
      <c r="F13" s="7">
        <v>0</v>
      </c>
      <c r="G13" s="8">
        <f t="shared" si="0"/>
        <v>0.93023255813953487</v>
      </c>
    </row>
    <row r="14" spans="1:7" x14ac:dyDescent="0.25">
      <c r="A14" s="6" t="s">
        <v>15</v>
      </c>
      <c r="B14" s="7">
        <v>20</v>
      </c>
      <c r="C14" s="7">
        <v>20</v>
      </c>
      <c r="D14" s="7">
        <v>0</v>
      </c>
      <c r="E14" s="7">
        <v>44</v>
      </c>
      <c r="F14" s="7">
        <v>24</v>
      </c>
      <c r="G14" s="8">
        <f t="shared" si="0"/>
        <v>1</v>
      </c>
    </row>
    <row r="15" spans="1:7" x14ac:dyDescent="0.25">
      <c r="A15" s="6" t="s">
        <v>8</v>
      </c>
      <c r="B15" s="7">
        <v>108</v>
      </c>
      <c r="C15" s="7">
        <v>88</v>
      </c>
      <c r="D15" s="7">
        <v>20</v>
      </c>
      <c r="E15" s="7">
        <v>88</v>
      </c>
      <c r="F15" s="7">
        <v>0</v>
      </c>
      <c r="G15" s="8">
        <f t="shared" si="0"/>
        <v>0.81481481481481477</v>
      </c>
    </row>
    <row r="16" spans="1:7" x14ac:dyDescent="0.25">
      <c r="A16" s="6" t="s">
        <v>18</v>
      </c>
      <c r="B16" s="7">
        <v>63</v>
      </c>
      <c r="C16" s="7">
        <v>44</v>
      </c>
      <c r="D16" s="7">
        <v>19</v>
      </c>
      <c r="E16" s="7">
        <v>44</v>
      </c>
      <c r="F16" s="7">
        <v>0</v>
      </c>
      <c r="G16" s="8">
        <f t="shared" si="0"/>
        <v>0.69841269841269837</v>
      </c>
    </row>
    <row r="17" spans="1:7" x14ac:dyDescent="0.25">
      <c r="A17" s="6" t="s">
        <v>10</v>
      </c>
      <c r="B17" s="7">
        <v>475</v>
      </c>
      <c r="C17" s="7">
        <v>70</v>
      </c>
      <c r="D17" s="7">
        <v>405</v>
      </c>
      <c r="E17" s="7">
        <v>70</v>
      </c>
      <c r="F17" s="7">
        <v>0</v>
      </c>
      <c r="G17" s="8">
        <f t="shared" si="0"/>
        <v>0.14736842105263157</v>
      </c>
    </row>
    <row r="18" spans="1:7" ht="15.75" x14ac:dyDescent="0.25">
      <c r="A18" s="9" t="s">
        <v>19</v>
      </c>
      <c r="B18" s="10">
        <f>SUM(B5:B17)</f>
        <v>1630</v>
      </c>
      <c r="C18" s="10">
        <f t="shared" ref="C18:F18" si="1">SUM(C5:C17)</f>
        <v>793</v>
      </c>
      <c r="D18" s="10">
        <f t="shared" si="1"/>
        <v>837</v>
      </c>
      <c r="E18" s="10">
        <f t="shared" si="1"/>
        <v>855</v>
      </c>
      <c r="F18" s="10">
        <f t="shared" si="1"/>
        <v>62</v>
      </c>
      <c r="G18" s="11">
        <f>C18/B18</f>
        <v>0.4865030674846626</v>
      </c>
    </row>
    <row r="19" spans="1:7" x14ac:dyDescent="0.25">
      <c r="A19" s="2"/>
      <c r="B19" s="3"/>
      <c r="C19" s="3"/>
      <c r="D19" s="3"/>
      <c r="E19" s="3"/>
      <c r="F19" s="3"/>
      <c r="G19" s="4"/>
    </row>
    <row r="20" spans="1:7" x14ac:dyDescent="0.25">
      <c r="A20" s="6" t="s">
        <v>20</v>
      </c>
      <c r="B20" s="7">
        <v>62</v>
      </c>
      <c r="C20" s="7">
        <v>41</v>
      </c>
      <c r="D20" s="7">
        <v>21</v>
      </c>
      <c r="E20" s="7">
        <v>41</v>
      </c>
      <c r="F20" s="7">
        <v>0</v>
      </c>
      <c r="G20" s="8">
        <f>C20/B20</f>
        <v>0.66129032258064513</v>
      </c>
    </row>
    <row r="21" spans="1:7" ht="15.75" x14ac:dyDescent="0.25">
      <c r="A21" s="9" t="s">
        <v>21</v>
      </c>
      <c r="B21" s="10">
        <f>SUM(B20)</f>
        <v>62</v>
      </c>
      <c r="C21" s="10">
        <f t="shared" ref="C21:F21" si="2">SUM(C20)</f>
        <v>41</v>
      </c>
      <c r="D21" s="10">
        <f t="shared" si="2"/>
        <v>21</v>
      </c>
      <c r="E21" s="10">
        <f t="shared" si="2"/>
        <v>41</v>
      </c>
      <c r="F21" s="10">
        <f t="shared" si="2"/>
        <v>0</v>
      </c>
      <c r="G21" s="11">
        <f>C21/B21</f>
        <v>0.66129032258064513</v>
      </c>
    </row>
    <row r="22" spans="1:7" ht="15.75" x14ac:dyDescent="0.25">
      <c r="A22" s="12" t="s">
        <v>22</v>
      </c>
      <c r="B22" s="13">
        <f>SUM(B21,B18)</f>
        <v>1692</v>
      </c>
      <c r="C22" s="13">
        <f t="shared" ref="C22:F22" si="3">SUM(C21,C18)</f>
        <v>834</v>
      </c>
      <c r="D22" s="13">
        <f t="shared" si="3"/>
        <v>858</v>
      </c>
      <c r="E22" s="13">
        <f t="shared" si="3"/>
        <v>896</v>
      </c>
      <c r="F22" s="13">
        <f t="shared" si="3"/>
        <v>62</v>
      </c>
      <c r="G22" s="14">
        <f>C22/B22</f>
        <v>0.49290780141843971</v>
      </c>
    </row>
  </sheetData>
  <sortState ref="A5:G16">
    <sortCondition ref="A5:A16"/>
  </sortState>
  <mergeCells count="2">
    <mergeCell ref="A1:G1"/>
    <mergeCell ref="A3:G3"/>
  </mergeCells>
  <pageMargins left="0.70866141732283472" right="0.70866141732283472" top="1.5748031496062993" bottom="0.78740157480314965" header="0.31496062992125984" footer="0.31496062992125984"/>
  <pageSetup scale="87" orientation="landscape" r:id="rId1"/>
  <headerFooter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9704264</dc:creator>
  <cp:lastModifiedBy>Macias Cortés, Ivan Javier</cp:lastModifiedBy>
  <cp:lastPrinted>2012-07-25T15:33:04Z</cp:lastPrinted>
  <dcterms:created xsi:type="dcterms:W3CDTF">2012-07-25T15:30:35Z</dcterms:created>
  <dcterms:modified xsi:type="dcterms:W3CDTF">2014-02-24T22:04:25Z</dcterms:modified>
</cp:coreProperties>
</file>